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<sst xmlns="http://schemas.openxmlformats.org/spreadsheetml/2006/main" count="90" uniqueCount="69">
  <si>
    <t>Адрес: 5 мкр., дом  1                                          2019 г.</t>
  </si>
  <si>
    <t>работы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</si>
  <si>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</si>
  <si>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</si>
  <si>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</si>
  <si>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</si>
  <si>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</si>
  <si>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</si>
  <si>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</si>
  <si>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</si>
  <si>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</si>
  <si>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</si>
  <si>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</si>
  <si>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</si>
  <si>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год: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</si>
  <si>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</si>
  <si>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Виды работ</t>
  </si>
  <si>
    <t>Замена выключателя - 1 шт. в кв. 496
Разборка трубопровода ,Прокладка трубопровода водоснабжения из напорных труб Д-32,смена вентелей и клапанов. Обратных муфтовых д-15м,20м,Смена сгонов у тр-да Д-20м,Разбока тр-ов из чугунных канал. труб-100м прокладка внутр.трубопроводов.</t>
  </si>
  <si>
    <t>Замена патрона - 1 шт. в кв. 356</t>
  </si>
  <si>
    <t>Замена светильника - 1 шт.; Замена ламп - 2 шт. подъезд 4; Монтаж розетки - 1 шт.; Монтаж провода - 10 п.м. подъезд 4; Демонтаж светильника - 1 шт.; Монтаж светильника - 1 шт. подъезд 5; Замна выкл. - 2 шт. в кв. 55; Замена ламп - 2 шт. в кв. 20; Закмена ламп - 10 шт. подъезд 6; Замена ламп - 2 шт. подъезд 4; Демонтаж патронов - 10 шт.; Монтаж светильников - 10 шт.; Сверление перфоратором - 20 шт. подъезд 7; Демонтаж патронов - 10 шт.; Сверление отверстий - 20 шт.; Монтаж светильника - 10 шт.; Установка скруток - 20 шт. подъезд 5; Замена патрона - 3 шт.; Замена выкл. - 1 шт. подъезд 5</t>
  </si>
  <si>
    <t>Демонтаж патронов - 10 шт., Сверление перфоратором отверстий под дюбель/гвоздь - 20 шт., Монтаж светильников - 10 шт., Устаовка скруток - 20 шт., Монтаж кабеля - 18 п.м. подъезд 15; Демонтаж патронов - 10 шт., Сверление отверстий - 40 шт., Монтаж светильников  - 20 шт., Установка на скрутки - 40 шт. подъезд 13,11; Замена "шлейфа" питания на светильниках - 8 п.м., Исключение (демонтаж) дросселе из светильника - 1 шт., Замена лампы - 1 шт. подъезд 11; Демонтаж светильника - 1 шт., Ремонт светильника - 1 шт., Замена шлейф питание - 8 п.м., Монтаж светильника - 1 шт., Замена лампы - 1 шт. уличное освещение; Монтаж патронов - 3 шт., Установка светодиодной лампы - 1 шт. подъезд 8; Монтаж сжимов - 2 шт. в кв. 265</t>
  </si>
  <si>
    <t xml:space="preserve">Замена тр-дов ГВС в подвале: Демонтаж тр-да Д 32 - 18 м.; Монтаж тр-да ПП Д 32 - 18 м.; Монтаж тр-дов ПП Д 32*20*32 - 4 шт.; Монтаж кран ПП Д 20 - 4 шт.; Монтаж угольн. ПП Д 32*90 - 6 шт.; Монтаж муфт ПП Д 32 - 6 шт.; Монтаж муфт ПП 40*32 - 2 шт.; Монтаж муфт - 5 шт.; Смена вентиля Д 25 - 3 шт.; Врезка резьб - 8 шт.; Демонтаж тр-да Д 89 - 24м.; Монтаж тр-да ПП Д 75 - 24м; Монтаж тройников ПП Д 75*31*75 - 5 шт.; Монтаж угольников ПП 75*90 - 4 шт.; Монтаж муфт ПП Д 75 - 4 шт.; Монтаж кр.шар ПП Д 32 - 5 шт.; Монтаж кр.шар ПП Д 20 - 5 шт.; Монтаж фланцев Д 80 - 2шт.; Монтаж фланц. с бур Д 90 - 2 шт.; Монтаж переходов ПП 75*90 - 2 шт.; Демонтаж тр-да Д 32 - 22м; Монтаж тр-да Д 32 - 22м; Монтаж уголь. Д 32 *90 - 12 шт.; Монтаж муфт ПП 32 - 10шт; Монтаж переходов ПП 32*25 - 2шт.; Монтаж муфт ПП 32*25 - 2 шт; Замена выкл. - 1 шт. подъезд 7; Замена выкл. - 2 шт. в кв. 249; Замена пакетного выкл. - 1 шт. в кв. 265; Замена вставки - 1 шт.; Замена участка провода - 1 п.м. в кв. 176; Замена выкл. - 2 шт. в кв. 221; Замена выкл. - 2 шт.; Замена пакетного выкл. - 1 шт. в кв. 530; Установка выкл. - 2 шт. в кв. 221; Замена кабеля АВВГ - 8 п.м.; Исключение из схемы трансформатора светильника - 1 шт.; Замена лампы - 1 шт. подъезд 5 </t>
  </si>
  <si>
    <t xml:space="preserve">замена выключателя -2 шт </t>
  </si>
  <si>
    <t>Монтаж тройника ПП Ду-32*25-1шт.,тройника ПП 32*20*32-1шт.,муфты ПП 20*1/2-1шт.,демонтаж тр-да Ду-15-20шт.,монтаж тр-да ПП Ду-20 арм.ст-6м.,монтаж тр-да ПП Ду-20-6м. арм.ст,кран шар. ПП Ду-32-1шт.,20-1шт.,муфта ПП 32*20-1шт.,муфта ПП Ду-32-1шт.</t>
  </si>
  <si>
    <t>Порошок,перчатки рез.,ключ,выключатель-1 шт.,вставка-2шт.</t>
  </si>
  <si>
    <t>Очистка "РЩ" от пыли,посторонних предметов,проверка правильности схемы соединения эл.счетчиков квартир,протяжка крепежа коммутации "РЩ",замена пакетов выключателей,замена дефектных авт.выключателей-8шт.,установка сжимов-6шт.,замена карболит.патронов-4шт.,установка скруток-20шт.,замена дефектных участков провода-4шт.</t>
  </si>
  <si>
    <t>ХВС под. № 4 - демонтаж тр -да ХВС ст Ду-32-4м.,монтаж тр-да ПП Ду-32-4м.,монтаж крана шаров-1шт. ПП Ду-20-4м.; гвс пп дУ-32-4м. КВ. 272 - демонтаж тр-да Ду 32-4м., монтаж эл.соединений Ду-32-1шт., монтаж тр-да ПП Ду-32-4м.; ХВС под.№ -14 -демонтаж тр -да ХВС Ду -15-4м., монтаж тр -да ПП Ду-20-4м.; КНС Ду-110 подвал под.№ 15 - демонтаж тр -да КНС Ду-100 чуг.-4м., монтаж тр-да ПП Ду-110-4м.,демонтаж тр-да КНС Ду-50 чуг-1м., монтаж тр-да ПП Ду-50-1м.Замена светодиодных ламп-1шт.,замена патрона карболитогог-2шт.,замена выключателей автом.-1шт.,замена ВП-1шт.</t>
  </si>
  <si>
    <t>Демонтаж тр-да ХВС Ду-89-82м., монтаж тр-да ХВС Ду-75-78м.,63-4м.,монтаж крана шаров. ПП Ду-32-24шт.,20-26шт., монтаж резьб Ду-32-6м.,25-4м.,монтаж фланца Ду-80-1шт.,монтаж бурта ПП Ду-80-1шт.,монтаж тройников ПП 75*32*75-22шт.,63*32*63-2шт.,32*20*32-24шт.,демонтаж тр-да Ду-32-56м.,монтаж тр-да Ду-32-56м.,демонтаж тр-да Ду-20-22м., монтаж тр-да Ду-20-22м.Замена выключателя автом. --1 шт.</t>
  </si>
  <si>
    <t>Изготовление каркаса козырька из трубы - 0,009 т.,сварочные работы, покрытие каркаса профлистами на саморезы кровельные.Замена патрона  - 2 шт.</t>
  </si>
  <si>
    <t>Материалы</t>
  </si>
  <si>
    <t>Работа по обеспечению вывоза бытовых отходов</t>
  </si>
  <si>
    <t xml:space="preserve">Чистый двор (КГМ, без ТБО) 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</si>
  <si>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</si>
  <si>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Итого:</t>
  </si>
  <si>
    <t>Адрес: 5 мкр., дом 1                                              2019 г.</t>
  </si>
  <si>
    <t>Услуги по благоустройству территории</t>
  </si>
  <si>
    <t>Востановление вентиляции</t>
  </si>
  <si>
    <t>ИП Коба Максим Анатольевич</t>
  </si>
  <si>
    <t>Тех. диагностика лифта</t>
  </si>
  <si>
    <t>ФинЛифт ООО</t>
  </si>
  <si>
    <t>Прогресс 2,5%</t>
  </si>
  <si>
    <t>ОДН</t>
  </si>
  <si>
    <t>Услуги вычислительного центра</t>
  </si>
  <si>
    <t>Софтиком</t>
  </si>
  <si>
    <t>Паспортный</t>
  </si>
  <si>
    <t>Дезинсекция по адресу 5 мкр.,дом 1 (тех.этаж, подвал)</t>
  </si>
  <si>
    <t>УФК по Курганской области (Курганский филиал ФБУЗ "Центр гигиены и эпидемиологии по железнодорожному</t>
  </si>
  <si>
    <t>Работы по тех.диагностированию ВДГО</t>
  </si>
  <si>
    <t>ООО "Эгида"</t>
  </si>
  <si>
    <t xml:space="preserve">Ремонт балконных примыканий </t>
  </si>
  <si>
    <t>Коваль Константин Владимирович</t>
  </si>
  <si>
    <t xml:space="preserve">Ремонт входных групп </t>
  </si>
  <si>
    <t>Ремонт межпанельных швов</t>
  </si>
  <si>
    <t>Текущий ремонт подъезда</t>
  </si>
  <si>
    <t>Ремонт кровли в доме</t>
  </si>
  <si>
    <t>Комплекс работ по уборке территории от снега и льда</t>
  </si>
  <si>
    <t>ИП Готин Е.С.</t>
  </si>
  <si>
    <t>Вывоз снега</t>
  </si>
  <si>
    <t>Оганесян</t>
  </si>
  <si>
    <t>Ремонт ограничителя скорости</t>
  </si>
  <si>
    <t xml:space="preserve">Остаток на  01.01.2019г. </t>
  </si>
  <si>
    <t>Начислено</t>
  </si>
  <si>
    <t>Оплачено</t>
  </si>
  <si>
    <t>площадь 28326,3</t>
  </si>
  <si>
    <t>Итого за год, жилые помещения:</t>
  </si>
  <si>
    <t>л/сч 519</t>
  </si>
  <si>
    <t>Итого за год, нежилые помещения:</t>
  </si>
  <si>
    <t>Всего:</t>
  </si>
  <si>
    <t>Остаток на 01.01.2020 г.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</si>
</sst>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10" fillId="0" borderId="0" xfId="4"/>
    <xf numFmtId="0" fontId="1" fillId="0" borderId="1" xfId="4" applyFont="1" applyBorder="1"/>
    <xf numFmtId="0" fontId="1" fillId="0" borderId="1" xfId="4" applyFont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164" fontId="4" fillId="0" borderId="1" xfId="10" applyNumberFormat="1" applyFont="1" applyBorder="1" applyAlignment="1">
      <alignment horizontal="center" vertical="center"/>
    </xf>
    <xf numFmtId="164" fontId="4" fillId="0" borderId="1" xfId="7" applyNumberFormat="1" applyFont="1" applyBorder="1" applyAlignment="1">
      <alignment horizontal="center" vertical="center"/>
    </xf>
    <xf numFmtId="165" fontId="4" fillId="0" borderId="1" xfId="9" applyNumberFormat="1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/>
    </xf>
    <xf numFmtId="164" fontId="4" fillId="0" borderId="1" xfId="10" applyNumberFormat="1" applyFont="1" applyBorder="1" applyAlignment="1">
      <alignment horizontal="center" vertical="center" wrapText="1"/>
    </xf>
    <xf numFmtId="165" fontId="4" fillId="0" borderId="1" xfId="7" applyNumberFormat="1" applyFont="1" applyBorder="1" applyAlignment="1">
      <alignment horizontal="center" vertical="center" wrapText="1"/>
    </xf>
    <xf numFmtId="164" fontId="4" fillId="0" borderId="1" xfId="9" applyNumberFormat="1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 wrapText="1"/>
    </xf>
    <xf numFmtId="0" fontId="1" fillId="0" borderId="1" xfId="4" applyFont="1" applyBorder="1" applyAlignment="1">
      <alignment vertical="center" wrapText="1"/>
    </xf>
    <xf numFmtId="164" fontId="4" fillId="0" borderId="2" xfId="10" applyNumberFormat="1" applyFont="1" applyBorder="1" applyAlignment="1">
      <alignment horizontal="center" vertical="center" wrapText="1"/>
    </xf>
    <xf numFmtId="164" fontId="4" fillId="0" borderId="2" xfId="7" applyNumberFormat="1" applyFont="1" applyBorder="1" applyAlignment="1">
      <alignment horizontal="center" vertical="center" wrapText="1"/>
    </xf>
    <xf numFmtId="165" fontId="4" fillId="0" borderId="2" xfId="9" applyNumberFormat="1" applyFont="1" applyBorder="1" applyAlignment="1">
      <alignment horizontal="center" vertical="center" wrapText="1"/>
    </xf>
    <xf numFmtId="4" fontId="4" fillId="0" borderId="1" xfId="1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1" xfId="1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/>
    </xf>
    <xf numFmtId="0" fontId="1" fillId="0" borderId="2" xfId="4" applyFont="1" applyBorder="1" applyAlignment="1">
      <alignment horizontal="center" vertical="center" wrapText="1"/>
    </xf>
    <xf numFmtId="0" fontId="1" fillId="0" borderId="0" xfId="4" applyFont="1"/>
    <xf numFmtId="2" fontId="4" fillId="0" borderId="1" xfId="11" applyNumberFormat="1" applyFont="1" applyBorder="1" applyAlignment="1">
      <alignment horizontal="center" vertical="center" wrapText="1"/>
    </xf>
    <xf numFmtId="4" fontId="5" fillId="0" borderId="1" xfId="11" applyNumberFormat="1" applyFont="1" applyBorder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1" fillId="0" borderId="1" xfId="4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166" fontId="1" fillId="0" borderId="0" xfId="4" applyNumberFormat="1" applyFont="1" applyAlignment="1">
      <alignment horizontal="center" vertical="center"/>
    </xf>
    <xf numFmtId="4" fontId="10" fillId="0" borderId="0" xfId="4" applyNumberFormat="1"/>
    <xf numFmtId="4" fontId="2" fillId="0" borderId="1" xfId="4" applyNumberFormat="1" applyFont="1" applyBorder="1" applyAlignment="1">
      <alignment horizontal="left" vertical="center" wrapText="1"/>
    </xf>
    <xf numFmtId="0" fontId="7" fillId="0" borderId="0" xfId="4" applyFont="1"/>
    <xf numFmtId="166" fontId="2" fillId="0" borderId="0" xfId="4" applyNumberFormat="1" applyFont="1" applyAlignment="1">
      <alignment horizontal="center" vertical="center"/>
    </xf>
    <xf numFmtId="164" fontId="2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left" vertical="center" wrapText="1"/>
    </xf>
    <xf numFmtId="0" fontId="2" fillId="0" borderId="1" xfId="4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2" fillId="0" borderId="0" xfId="4" applyNumberFormat="1" applyFont="1" applyBorder="1" applyAlignment="1">
      <alignment horizontal="left" vertical="center" wrapText="1"/>
    </xf>
    <xf numFmtId="0" fontId="1" fillId="0" borderId="0" xfId="4" applyFont="1" applyBorder="1"/>
    <xf numFmtId="0" fontId="6" fillId="0" borderId="1" xfId="8" applyNumberFormat="1" applyFont="1" applyBorder="1" applyAlignment="1">
      <alignment horizontal="center" vertical="top" wrapText="1"/>
    </xf>
    <xf numFmtId="0" fontId="4" fillId="0" borderId="1" xfId="8" applyNumberFormat="1" applyFont="1" applyBorder="1" applyAlignment="1">
      <alignment horizontal="center" vertical="center" wrapText="1"/>
    </xf>
    <xf numFmtId="0" fontId="6" fillId="0" borderId="1" xfId="8" applyNumberFormat="1" applyFont="1" applyBorder="1" applyAlignment="1">
      <alignment horizontal="center" vertical="center" wrapText="1"/>
    </xf>
    <xf numFmtId="166" fontId="1" fillId="0" borderId="0" xfId="4" applyNumberFormat="1" applyFont="1"/>
    <xf numFmtId="0" fontId="2" fillId="0" borderId="0" xfId="4" applyFont="1" applyAlignment="1">
      <alignment horizontal="center"/>
    </xf>
    <xf numFmtId="0" fontId="1" fillId="0" borderId="1" xfId="4" applyFont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3" xfId="2"/>
    <cellStyle name="Обычный 3 2" xfId="3"/>
    <cellStyle name="Обычный 4" xfId="4"/>
    <cellStyle name="Обычный 5" xfId="5"/>
    <cellStyle name="Обычный 6" xfId="6"/>
    <cellStyle name="Обычный_3-20а" xfId="7"/>
    <cellStyle name="Обычный_5-1" xfId="8"/>
    <cellStyle name="Обычный_5-3" xfId="9"/>
    <cellStyle name="Обычный_Кр-12" xfId="10"/>
    <cellStyle name="Обычный_Лист1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topLeftCell="A21" zoomScale="70" zoomScaleNormal="70" workbookViewId="0">
      <selection activeCell="B39" sqref="B39"/>
    </sheetView>
  </sheetViews>
  <sheetFormatPr defaultRowHeight="15"/>
  <cols>
    <col min="1" max="1" width="35.7109375" bestFit="1" customWidth="1"/>
    <col min="2" max="2" width="16" customWidth="1"/>
    <col min="3" max="3" width="15.28515625" bestFit="1" customWidth="1"/>
    <col min="4" max="4" width="10.7109375" bestFit="1" customWidth="1"/>
    <col min="5" max="5" width="27.140625" bestFit="1" customWidth="1"/>
    <col min="6" max="6" width="33.140625" bestFit="1" customWidth="1"/>
    <col min="7" max="7" width="52.85546875" bestFit="1" customWidth="1"/>
    <col min="8" max="8" width="10.7109375" bestFit="1" customWidth="1"/>
    <col min="9" max="9" width="13.5703125" bestFit="1" customWidth="1"/>
    <col min="10" max="10" width="13.28515625" customWidth="1"/>
    <col min="11" max="11" width="18.7109375" bestFit="1" customWidth="1"/>
    <col min="12" max="12" width="18.42578125" bestFit="1" customWidth="1"/>
    <col min="13" max="13" width="12.85546875" bestFit="1" customWidth="1"/>
    <col min="14" max="14" width="10.7109375" bestFit="1" customWidth="1"/>
    <col min="15" max="15" width="14.42578125" bestFit="1" customWidth="1"/>
  </cols>
  <sheetData>
    <row r="2" spans="1:15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.75">
      <c r="A4" s="2" t="s">
        <v>1</v>
      </c>
      <c r="B4" s="2"/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94.5">
      <c r="A5" s="23" t="s">
        <v>15</v>
      </c>
      <c r="B5" s="47"/>
      <c r="C5" s="22">
        <v>65622</v>
      </c>
      <c r="D5" s="17">
        <v>23950</v>
      </c>
      <c r="E5" s="18">
        <v>490</v>
      </c>
      <c r="F5" s="19">
        <v>4134</v>
      </c>
      <c r="G5" s="19">
        <v>24055</v>
      </c>
      <c r="H5" s="18">
        <v>961</v>
      </c>
      <c r="I5" s="18">
        <v>29626</v>
      </c>
      <c r="J5" s="5"/>
      <c r="K5" s="6">
        <v>11411</v>
      </c>
      <c r="L5" s="19">
        <v>9383</v>
      </c>
      <c r="M5" s="19">
        <v>128449</v>
      </c>
      <c r="N5" s="7">
        <v>1985</v>
      </c>
      <c r="O5" s="8">
        <v>300066</v>
      </c>
    </row>
    <row r="6" spans="1:15" ht="409.5">
      <c r="A6" s="23" t="s">
        <v>16</v>
      </c>
      <c r="B6" s="47"/>
      <c r="C6" s="22" t="s">
        <v>17</v>
      </c>
      <c r="D6" s="20" t="s">
        <v>18</v>
      </c>
      <c r="E6" s="21" t="s">
        <v>19</v>
      </c>
      <c r="F6" s="21" t="s">
        <v>20</v>
      </c>
      <c r="G6" s="9" t="s">
        <v>21</v>
      </c>
      <c r="H6" s="10" t="s">
        <v>22</v>
      </c>
      <c r="I6" s="43" t="s">
        <v>23</v>
      </c>
      <c r="J6" s="43" t="s">
        <v>24</v>
      </c>
      <c r="K6" s="43" t="s">
        <v>25</v>
      </c>
      <c r="L6" s="42" t="s">
        <v>26</v>
      </c>
      <c r="M6" s="44" t="s">
        <v>27</v>
      </c>
      <c r="N6" s="43" t="s">
        <v>28</v>
      </c>
      <c r="O6" s="8"/>
    </row>
    <row r="7" spans="1:15" ht="15.75">
      <c r="A7" s="23" t="s">
        <v>29</v>
      </c>
      <c r="B7" s="24"/>
      <c r="C7" s="24">
        <v>32815.46</v>
      </c>
      <c r="D7" s="24">
        <v>9473.2000000000007</v>
      </c>
      <c r="E7" s="17">
        <v>183.18</v>
      </c>
      <c r="F7" s="26">
        <v>2122.12</v>
      </c>
      <c r="G7" s="26">
        <v>20899.27</v>
      </c>
      <c r="H7" s="26">
        <v>152.21</v>
      </c>
      <c r="I7" s="14">
        <v>21755.31</v>
      </c>
      <c r="J7" s="14">
        <v>1379.08</v>
      </c>
      <c r="K7" s="15">
        <v>3809.5</v>
      </c>
      <c r="L7" s="14">
        <v>4597.04</v>
      </c>
      <c r="M7" s="15">
        <v>27229.51</v>
      </c>
      <c r="N7" s="16">
        <v>4091.75</v>
      </c>
      <c r="O7" s="8">
        <v>128507.63</v>
      </c>
    </row>
    <row r="8" spans="1:15" ht="47.25">
      <c r="A8" s="23" t="s">
        <v>30</v>
      </c>
      <c r="B8" s="22" t="s">
        <v>31</v>
      </c>
      <c r="C8" s="22">
        <v>6092.31</v>
      </c>
      <c r="D8" s="22">
        <v>1650</v>
      </c>
      <c r="E8" s="17">
        <v>1980</v>
      </c>
      <c r="F8" s="17">
        <v>2699.4</v>
      </c>
      <c r="G8" s="17">
        <v>1619.86</v>
      </c>
      <c r="H8" s="17">
        <v>1078</v>
      </c>
      <c r="I8" s="17">
        <v>4025</v>
      </c>
      <c r="J8" s="17">
        <v>3350</v>
      </c>
      <c r="K8" s="17">
        <v>4908</v>
      </c>
      <c r="L8" s="17">
        <v>4433.33</v>
      </c>
      <c r="M8" s="17">
        <v>4050</v>
      </c>
      <c r="N8" s="17">
        <v>787.5</v>
      </c>
      <c r="O8" s="27">
        <v>36673.4</v>
      </c>
    </row>
    <row r="9" spans="1:15" ht="94.5">
      <c r="A9" s="24" t="s">
        <v>32</v>
      </c>
      <c r="B9" s="22"/>
      <c r="C9" s="22">
        <v>116137.82999999999</v>
      </c>
      <c r="D9" s="22">
        <v>116137.82999999999</v>
      </c>
      <c r="E9" s="22">
        <v>116137.82999999999</v>
      </c>
      <c r="F9" s="22">
        <v>116137.82999999999</v>
      </c>
      <c r="G9" s="22">
        <v>116137.82999999999</v>
      </c>
      <c r="H9" s="22">
        <v>116137.82999999999</v>
      </c>
      <c r="I9" s="22">
        <v>116137.82999999999</v>
      </c>
      <c r="J9" s="22">
        <v>116137.82999999999</v>
      </c>
      <c r="K9" s="22">
        <v>116137.82999999999</v>
      </c>
      <c r="L9" s="22">
        <v>116137.82999999999</v>
      </c>
      <c r="M9" s="22">
        <v>116137.82999999999</v>
      </c>
      <c r="N9" s="22">
        <v>116137.82999999999</v>
      </c>
      <c r="O9" s="8">
        <v>1393653.96</v>
      </c>
    </row>
    <row r="10" spans="1:15" ht="15.75">
      <c r="A10" s="12" t="s">
        <v>33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">
        <v>1858900.99</v>
      </c>
    </row>
    <row r="11" spans="1:15" ht="15.75">
      <c r="A11" s="46" t="s">
        <v>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5.75">
      <c r="A13" s="2" t="s">
        <v>1</v>
      </c>
      <c r="B13" s="2"/>
      <c r="C13" s="2" t="s">
        <v>2</v>
      </c>
      <c r="D13" s="2" t="s">
        <v>3</v>
      </c>
      <c r="E13" s="2" t="s">
        <v>4</v>
      </c>
      <c r="F13" s="2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4" t="s">
        <v>14</v>
      </c>
    </row>
    <row r="14" spans="1:15" ht="94.5">
      <c r="A14" s="23" t="s">
        <v>15</v>
      </c>
      <c r="B14" s="22"/>
      <c r="C14" s="17">
        <v>99425</v>
      </c>
      <c r="D14" s="17">
        <v>99425</v>
      </c>
      <c r="E14" s="17">
        <v>99425</v>
      </c>
      <c r="F14" s="17">
        <v>99425</v>
      </c>
      <c r="G14" s="17">
        <v>99425</v>
      </c>
      <c r="H14" s="17">
        <v>99425</v>
      </c>
      <c r="I14" s="17">
        <v>99425</v>
      </c>
      <c r="J14" s="17">
        <v>99425</v>
      </c>
      <c r="K14" s="17">
        <v>99425</v>
      </c>
      <c r="L14" s="17">
        <v>99425</v>
      </c>
      <c r="M14" s="17">
        <v>99425</v>
      </c>
      <c r="N14" s="17">
        <v>99425</v>
      </c>
      <c r="O14" s="8">
        <v>1193100</v>
      </c>
    </row>
    <row r="15" spans="1:15" ht="31.5">
      <c r="A15" s="13" t="s">
        <v>35</v>
      </c>
      <c r="B15" s="22"/>
      <c r="C15" s="22">
        <v>69966</v>
      </c>
      <c r="D15" s="22">
        <v>69966</v>
      </c>
      <c r="E15" s="22">
        <v>69966</v>
      </c>
      <c r="F15" s="22">
        <v>69966</v>
      </c>
      <c r="G15" s="22">
        <v>69966</v>
      </c>
      <c r="H15" s="22">
        <v>69966</v>
      </c>
      <c r="I15" s="22">
        <v>69966</v>
      </c>
      <c r="J15" s="22">
        <v>69966</v>
      </c>
      <c r="K15" s="22">
        <v>69966</v>
      </c>
      <c r="L15" s="22">
        <v>69966</v>
      </c>
      <c r="M15" s="22">
        <v>69966</v>
      </c>
      <c r="N15" s="22">
        <v>69966</v>
      </c>
      <c r="O15" s="8">
        <v>839592</v>
      </c>
    </row>
    <row r="16" spans="1:15" ht="47.25">
      <c r="A16" s="23" t="s">
        <v>36</v>
      </c>
      <c r="B16" s="22" t="s">
        <v>37</v>
      </c>
      <c r="C16" s="28"/>
      <c r="D16" s="17">
        <v>3000</v>
      </c>
      <c r="E16" s="17"/>
      <c r="F16" s="17"/>
      <c r="G16" s="17"/>
      <c r="H16" s="17">
        <v>1700</v>
      </c>
      <c r="I16" s="17"/>
      <c r="J16" s="17"/>
      <c r="K16" s="17"/>
      <c r="L16" s="17"/>
      <c r="M16" s="17"/>
      <c r="N16" s="17"/>
      <c r="O16" s="8">
        <v>4700</v>
      </c>
    </row>
    <row r="17" spans="1:15" ht="31.5">
      <c r="A17" s="13" t="s">
        <v>38</v>
      </c>
      <c r="B17" s="22" t="s">
        <v>39</v>
      </c>
      <c r="C17" s="22"/>
      <c r="D17" s="22"/>
      <c r="E17" s="22">
        <v>2000</v>
      </c>
      <c r="F17" s="22"/>
      <c r="G17" s="22">
        <v>2000</v>
      </c>
      <c r="H17" s="22"/>
      <c r="I17" s="22"/>
      <c r="J17" s="22"/>
      <c r="K17" s="22"/>
      <c r="L17" s="22"/>
      <c r="M17" s="22"/>
      <c r="N17" s="22"/>
      <c r="O17" s="27">
        <v>4000</v>
      </c>
    </row>
    <row r="18" spans="1:15" ht="15.75">
      <c r="A18" s="13" t="s">
        <v>40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7">
        <v>143092.55024999997</v>
      </c>
    </row>
    <row r="19" spans="1:15" ht="15.75">
      <c r="A19" s="29" t="s">
        <v>41</v>
      </c>
      <c r="B19" s="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7">
        <v>756005.78</v>
      </c>
    </row>
    <row r="20" spans="1:15" ht="15.75">
      <c r="A20" s="29" t="s">
        <v>42</v>
      </c>
      <c r="B20" s="22" t="s">
        <v>43</v>
      </c>
      <c r="C20" s="22">
        <v>2076</v>
      </c>
      <c r="D20" s="22">
        <v>2076</v>
      </c>
      <c r="E20" s="22">
        <v>2076</v>
      </c>
      <c r="F20" s="22">
        <v>2076</v>
      </c>
      <c r="G20" s="22">
        <v>2076</v>
      </c>
      <c r="H20" s="22">
        <v>2076</v>
      </c>
      <c r="I20" s="22">
        <v>2076</v>
      </c>
      <c r="J20" s="22">
        <v>2076</v>
      </c>
      <c r="K20" s="22">
        <v>2076</v>
      </c>
      <c r="L20" s="22">
        <v>2076</v>
      </c>
      <c r="M20" s="22">
        <v>2076</v>
      </c>
      <c r="N20" s="22">
        <v>2076</v>
      </c>
      <c r="O20" s="27">
        <v>24912</v>
      </c>
    </row>
    <row r="21" spans="1:15" ht="15.75">
      <c r="A21" s="13" t="s">
        <v>44</v>
      </c>
      <c r="B21" s="22"/>
      <c r="C21" s="22">
        <v>5665.26</v>
      </c>
      <c r="D21" s="22">
        <v>5665.26</v>
      </c>
      <c r="E21" s="22">
        <v>5665.26</v>
      </c>
      <c r="F21" s="22">
        <v>5665.26</v>
      </c>
      <c r="G21" s="22">
        <v>5665.26</v>
      </c>
      <c r="H21" s="22">
        <v>5665.26</v>
      </c>
      <c r="I21" s="22">
        <v>5665.26</v>
      </c>
      <c r="J21" s="22">
        <v>5665.26</v>
      </c>
      <c r="K21" s="22">
        <v>5665.26</v>
      </c>
      <c r="L21" s="22">
        <v>5665.26</v>
      </c>
      <c r="M21" s="22">
        <v>5665.26</v>
      </c>
      <c r="N21" s="22">
        <v>5665.26</v>
      </c>
      <c r="O21" s="27">
        <v>67983.12000000001</v>
      </c>
    </row>
    <row r="22" spans="1:15" ht="173.25">
      <c r="A22" s="13" t="s">
        <v>45</v>
      </c>
      <c r="B22" s="22" t="s">
        <v>46</v>
      </c>
      <c r="C22" s="22"/>
      <c r="D22" s="22"/>
      <c r="E22" s="22"/>
      <c r="F22" s="22"/>
      <c r="G22" s="22"/>
      <c r="H22" s="22"/>
      <c r="I22" s="22"/>
      <c r="J22" s="22">
        <v>43488.02</v>
      </c>
      <c r="K22" s="22"/>
      <c r="L22" s="22">
        <v>1553.16</v>
      </c>
      <c r="M22" s="22"/>
      <c r="N22" s="22">
        <v>1553.16</v>
      </c>
      <c r="O22" s="8">
        <v>46594.340000000004</v>
      </c>
    </row>
    <row r="23" spans="1:15" ht="31.5">
      <c r="A23" s="13" t="s">
        <v>47</v>
      </c>
      <c r="B23" s="22" t="s">
        <v>48</v>
      </c>
      <c r="C23" s="22"/>
      <c r="D23" s="22"/>
      <c r="E23" s="22"/>
      <c r="F23" s="22"/>
      <c r="G23" s="22"/>
      <c r="H23" s="22"/>
      <c r="I23" s="22">
        <v>153900</v>
      </c>
      <c r="J23" s="22"/>
      <c r="K23" s="22"/>
      <c r="L23" s="22"/>
      <c r="M23" s="22"/>
      <c r="N23" s="22"/>
      <c r="O23" s="8">
        <v>153900</v>
      </c>
    </row>
    <row r="24" spans="1:15" ht="47.25">
      <c r="A24" s="13" t="s">
        <v>49</v>
      </c>
      <c r="B24" s="22" t="s">
        <v>50</v>
      </c>
      <c r="C24" s="22"/>
      <c r="D24" s="22"/>
      <c r="E24" s="22"/>
      <c r="F24" s="22"/>
      <c r="G24" s="22"/>
      <c r="H24" s="22"/>
      <c r="I24" s="22"/>
      <c r="J24" s="22">
        <v>33000</v>
      </c>
      <c r="K24" s="22">
        <v>44000</v>
      </c>
      <c r="L24" s="22"/>
      <c r="M24" s="22"/>
      <c r="N24" s="22"/>
      <c r="O24" s="8">
        <v>77000</v>
      </c>
    </row>
    <row r="25" spans="1:15" ht="47.25">
      <c r="A25" s="13" t="s">
        <v>51</v>
      </c>
      <c r="B25" s="22" t="s">
        <v>50</v>
      </c>
      <c r="C25" s="22"/>
      <c r="D25" s="22"/>
      <c r="E25" s="22"/>
      <c r="F25" s="22"/>
      <c r="G25" s="22"/>
      <c r="H25" s="22"/>
      <c r="I25" s="22"/>
      <c r="J25" s="22"/>
      <c r="K25" s="22">
        <v>138400</v>
      </c>
      <c r="L25" s="22"/>
      <c r="M25" s="22"/>
      <c r="N25" s="22"/>
      <c r="O25" s="8">
        <v>138400</v>
      </c>
    </row>
    <row r="26" spans="1:15" ht="47.25">
      <c r="A26" s="13" t="s">
        <v>52</v>
      </c>
      <c r="B26" s="22" t="s">
        <v>50</v>
      </c>
      <c r="C26" s="22"/>
      <c r="D26" s="22"/>
      <c r="E26" s="22"/>
      <c r="F26" s="22"/>
      <c r="G26" s="3">
        <v>4000</v>
      </c>
      <c r="H26" s="6"/>
      <c r="I26" s="3"/>
      <c r="J26" s="11"/>
      <c r="K26" s="3"/>
      <c r="L26" s="17"/>
      <c r="M26" s="17"/>
      <c r="N26" s="3"/>
      <c r="O26" s="8">
        <v>4000</v>
      </c>
    </row>
    <row r="27" spans="1:15" ht="47.25">
      <c r="A27" s="13" t="s">
        <v>53</v>
      </c>
      <c r="B27" s="22" t="s">
        <v>50</v>
      </c>
      <c r="C27" s="22">
        <v>75000</v>
      </c>
      <c r="D27" s="22">
        <v>75000</v>
      </c>
      <c r="E27" s="22"/>
      <c r="F27" s="22"/>
      <c r="G27" s="3"/>
      <c r="H27" s="6"/>
      <c r="I27" s="3"/>
      <c r="J27" s="11"/>
      <c r="K27" s="3"/>
      <c r="L27" s="17"/>
      <c r="M27" s="17"/>
      <c r="N27" s="3"/>
      <c r="O27" s="27">
        <v>150000</v>
      </c>
    </row>
    <row r="28" spans="1:15" ht="47.25">
      <c r="A28" s="13" t="s">
        <v>54</v>
      </c>
      <c r="B28" s="22" t="s">
        <v>50</v>
      </c>
      <c r="C28" s="22"/>
      <c r="D28" s="22"/>
      <c r="E28" s="22"/>
      <c r="F28" s="22">
        <v>178200</v>
      </c>
      <c r="G28" s="3"/>
      <c r="H28" s="6"/>
      <c r="I28" s="3"/>
      <c r="J28" s="11">
        <v>207000</v>
      </c>
      <c r="K28" s="3">
        <v>24600</v>
      </c>
      <c r="L28" s="17"/>
      <c r="M28" s="17"/>
      <c r="N28" s="3"/>
      <c r="O28" s="27">
        <v>409800</v>
      </c>
    </row>
    <row r="29" spans="1:15" ht="31.5">
      <c r="A29" s="13" t="s">
        <v>55</v>
      </c>
      <c r="B29" s="22" t="s">
        <v>56</v>
      </c>
      <c r="C29" s="22"/>
      <c r="D29" s="22">
        <v>16000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7">
        <v>16000</v>
      </c>
    </row>
    <row r="30" spans="1:15" ht="15.75">
      <c r="A30" s="13" t="s">
        <v>57</v>
      </c>
      <c r="B30" s="22" t="s">
        <v>58</v>
      </c>
      <c r="C30" s="22">
        <v>3000</v>
      </c>
      <c r="D30" s="22"/>
      <c r="E30" s="22">
        <v>2000</v>
      </c>
      <c r="F30" s="22"/>
      <c r="G30" s="3"/>
      <c r="H30" s="6"/>
      <c r="I30" s="3"/>
      <c r="J30" s="11"/>
      <c r="K30" s="3"/>
      <c r="L30" s="17"/>
      <c r="M30" s="17"/>
      <c r="N30" s="3"/>
      <c r="O30" s="8">
        <v>5000</v>
      </c>
    </row>
    <row r="31" spans="1:15" ht="31.5">
      <c r="A31" s="13" t="s">
        <v>59</v>
      </c>
      <c r="B31" s="22" t="s">
        <v>39</v>
      </c>
      <c r="C31" s="22">
        <v>6593.61</v>
      </c>
      <c r="D31" s="22"/>
      <c r="E31" s="22"/>
      <c r="F31" s="22"/>
      <c r="G31" s="3"/>
      <c r="H31" s="6"/>
      <c r="I31" s="3"/>
      <c r="J31" s="11"/>
      <c r="K31" s="3"/>
      <c r="L31" s="17"/>
      <c r="M31" s="17"/>
      <c r="N31" s="3"/>
      <c r="O31" s="8">
        <v>6593.61</v>
      </c>
    </row>
    <row r="32" spans="1:15" ht="15.75">
      <c r="A32" s="12" t="s">
        <v>33</v>
      </c>
      <c r="B32" s="1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8">
        <v>5899574.3902500002</v>
      </c>
    </row>
    <row r="33" spans="1:15" ht="15.75">
      <c r="A33" s="37"/>
      <c r="B33" s="3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6"/>
    </row>
    <row r="34" spans="1:15" ht="15.75">
      <c r="A34" s="25" t="s">
        <v>60</v>
      </c>
      <c r="B34" s="31"/>
      <c r="C34" s="35">
        <v>580650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5" ht="15.75">
      <c r="A35" s="25"/>
      <c r="B35" s="31"/>
      <c r="C35" s="35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5" ht="15.75">
      <c r="A36" s="2"/>
      <c r="B36" s="38" t="s">
        <v>61</v>
      </c>
      <c r="C36" s="38" t="s">
        <v>62</v>
      </c>
      <c r="D36" s="1"/>
      <c r="E36" s="34" t="s">
        <v>63</v>
      </c>
      <c r="F36" s="1"/>
      <c r="G36" s="1"/>
      <c r="H36" s="1"/>
      <c r="I36" s="1"/>
      <c r="J36" s="1"/>
      <c r="K36" s="1"/>
      <c r="L36" s="1"/>
      <c r="M36" s="1"/>
      <c r="N36" s="1"/>
    </row>
    <row r="37" spans="1:15" ht="15.75">
      <c r="A37" s="2" t="s">
        <v>64</v>
      </c>
      <c r="B37" s="3">
        <v>6594855.0099999998</v>
      </c>
      <c r="C37" s="3">
        <v>5521478.6600000001</v>
      </c>
      <c r="D37" s="1"/>
      <c r="E37" s="34" t="s">
        <v>65</v>
      </c>
      <c r="F37" s="1"/>
      <c r="G37" s="1"/>
      <c r="H37" s="1"/>
      <c r="I37" s="1"/>
      <c r="J37" s="1"/>
      <c r="K37" s="1"/>
      <c r="L37" s="1"/>
      <c r="M37" s="1"/>
      <c r="N37" s="1"/>
    </row>
    <row r="38" spans="1:15" ht="15.75">
      <c r="A38" s="2" t="s">
        <v>66</v>
      </c>
      <c r="B38" s="39">
        <v>153619.9</v>
      </c>
      <c r="C38" s="39">
        <v>202223.35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.75">
      <c r="A39" s="2" t="s">
        <v>67</v>
      </c>
      <c r="B39" s="39">
        <v>6748474.9100000001</v>
      </c>
      <c r="C39" s="39">
        <v>5723702.0099999998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5.75">
      <c r="A40" s="41"/>
      <c r="B40" s="30"/>
      <c r="C40" s="3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.75">
      <c r="A41" s="25" t="s">
        <v>68</v>
      </c>
      <c r="B41" s="31"/>
      <c r="C41" s="45">
        <f>C34+C37+C38-O32</f>
        <v>404777.61974999961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15.75">
      <c r="A42" s="25"/>
      <c r="B42" s="2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3">
    <mergeCell ref="A2:O2"/>
    <mergeCell ref="B5:B6"/>
    <mergeCell ref="A11:O11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dcterms:created xsi:type="dcterms:W3CDTF">2020-03-18T11:43:51Z</dcterms:created>
  <dcterms:modified xsi:type="dcterms:W3CDTF">2020-04-10T06:49:16Z</dcterms:modified>
</cp:coreProperties>
</file>